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7" documentId="13_ncr:1_{6A79B4FF-52C2-469B-942D-C8AF7FD383DB}" xr6:coauthVersionLast="47" xr6:coauthVersionMax="47" xr10:uidLastSave="{1B702F90-94A1-47B1-996D-3237F87359C1}"/>
  <bookViews>
    <workbookView xWindow="28680" yWindow="-120" windowWidth="29040" windowHeight="15840" xr2:uid="{00000000-000D-0000-FFFF-FFFF00000000}"/>
  </bookViews>
  <sheets>
    <sheet name="LIBERALITA' COVI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4" l="1"/>
  <c r="I34" i="4" l="1"/>
  <c r="I36" i="4" s="1"/>
  <c r="O36" i="4" l="1"/>
  <c r="N9" i="4"/>
  <c r="J8" i="4" l="1"/>
  <c r="O9" i="4" s="1"/>
</calcChain>
</file>

<file path=xl/sharedStrings.xml><?xml version="1.0" encoding="utf-8"?>
<sst xmlns="http://schemas.openxmlformats.org/spreadsheetml/2006/main" count="89" uniqueCount="63">
  <si>
    <t>Nome Progetto</t>
  </si>
  <si>
    <t>Tipo Progetto</t>
  </si>
  <si>
    <t>UO Responsabile</t>
  </si>
  <si>
    <t>Importo Progetto</t>
  </si>
  <si>
    <t>Dipartimento di Scienze Biomediche, Chirurgiche ed Odontoiatriche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</si>
  <si>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</si>
  <si>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</si>
  <si>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</si>
  <si>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</si>
  <si>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</si>
  <si>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</si>
  <si>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</si>
  <si>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</si>
  <si>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</si>
  <si>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</si>
  <si>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</si>
  <si>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UNIMI</t>
  </si>
  <si>
    <t>spese generali</t>
  </si>
  <si>
    <t>74/PA</t>
  </si>
  <si>
    <t>mater.laborat.</t>
  </si>
  <si>
    <t>FVL49</t>
  </si>
  <si>
    <t>manut.strum</t>
  </si>
  <si>
    <t>700_11</t>
  </si>
  <si>
    <t>servizi esterni FONDAZ. DON CARLO GNOCCHI)</t>
  </si>
  <si>
    <t xml:space="preserve">Erogazione liberale per le attività di ricerca sul Coronavirus </t>
  </si>
  <si>
    <t xml:space="preserve">system package a30582 qs5 0,1ml opcr system completo di accessori </t>
  </si>
  <si>
    <t>pubblicazione articolo</t>
  </si>
  <si>
    <t>avanzo</t>
  </si>
  <si>
    <t>RU Responsabili</t>
  </si>
  <si>
    <t>DELLAVIA CLAUDIA PAOLA BRUNA</t>
  </si>
  <si>
    <t>Codice identificativo Progetto</t>
  </si>
  <si>
    <t>LIB_VT20_COVID_19_CDELLAVIA</t>
  </si>
  <si>
    <t>DELBUE SERENA</t>
  </si>
  <si>
    <t>LIB_VT20_COVID_19_SDELBUE</t>
  </si>
  <si>
    <t>04,05,06,07,08,09 / 2021</t>
  </si>
  <si>
    <t>12/2021, 01,02,03 / 2022</t>
  </si>
  <si>
    <t>04,05,06,07,08,09,10 / 2022</t>
  </si>
  <si>
    <t>114/PA</t>
  </si>
  <si>
    <t>30.06.2022</t>
  </si>
  <si>
    <t>147/PA</t>
  </si>
  <si>
    <t>31.08.2022</t>
  </si>
  <si>
    <t>contr.collab. Xxx</t>
  </si>
  <si>
    <t>Contr.collab.Xxx (PARTE)</t>
  </si>
  <si>
    <t>Contr.collab. Xxx (SALDO)</t>
  </si>
  <si>
    <t>P 3250</t>
  </si>
  <si>
    <t>19.12.2023</t>
  </si>
  <si>
    <t>strument.</t>
  </si>
  <si>
    <t>P 3303</t>
  </si>
  <si>
    <t>20.12.2023</t>
  </si>
  <si>
    <t>software - str.</t>
  </si>
  <si>
    <t>LIQUID.1</t>
  </si>
  <si>
    <t>4453/SP</t>
  </si>
  <si>
    <t>4762/SP</t>
  </si>
  <si>
    <t>19.05.2023</t>
  </si>
  <si>
    <t>12.05.2023</t>
  </si>
  <si>
    <t>5105/SP</t>
  </si>
  <si>
    <t>31.05.2023</t>
  </si>
  <si>
    <t>collab.sc. Xxx</t>
  </si>
  <si>
    <t>ENTRATE
ordinativi di incasso
aggiornamento al 31 dicembre 2024</t>
  </si>
  <si>
    <t>5240940/05</t>
  </si>
  <si>
    <t>15.12.2023</t>
  </si>
  <si>
    <t>28.03.2023</t>
  </si>
  <si>
    <t>USCITE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</si>
</sst>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2" fillId="3" borderId="3" xfId="1" applyFont="1" applyFill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64" fontId="0" fillId="3" borderId="4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0" fillId="3" borderId="1" xfId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164" fontId="2" fillId="3" borderId="4" xfId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164" fontId="0" fillId="3" borderId="1" xfId="1" applyFont="1" applyFill="1" applyBorder="1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3" borderId="3" xfId="0" applyFill="1" applyBorder="1" applyAlignment="1">
      <alignment wrapText="1"/>
    </xf>
    <xf numFmtId="14" fontId="0" fillId="3" borderId="1" xfId="0" applyNumberFormat="1" applyFill="1" applyBorder="1" applyAlignment="1">
      <alignment horizontal="right" wrapText="1"/>
    </xf>
    <xf numFmtId="0" fontId="0" fillId="3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164" fontId="0" fillId="3" borderId="2" xfId="1" applyFont="1" applyFill="1" applyBorder="1" applyAlignment="1">
      <alignment wrapText="1"/>
    </xf>
    <xf numFmtId="4" fontId="4" fillId="3" borderId="2" xfId="0" applyNumberFormat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" xfId="0" applyNumberForma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="115" zoomScaleNormal="115" workbookViewId="0">
      <selection activeCell="B38" sqref="B38"/>
    </sheetView>
  </sheetViews>
  <sheetFormatPr defaultColWidth="13.54296875" defaultRowHeight="87" customHeight="1" x14ac:dyDescent="0.25"/>
  <cols>
    <col min="1" max="5" width="13.54296875" style="5" customWidth="1"/>
    <col min="6" max="6" width="13.54296875" style="1" customWidth="1"/>
    <col min="7" max="8" width="13.54296875" style="5" customWidth="1"/>
    <col min="9" max="9" width="13.54296875" style="4" customWidth="1"/>
    <col min="10" max="10" width="14.54296875" style="4" customWidth="1"/>
    <col min="11" max="11" width="13.54296875" style="4" customWidth="1"/>
    <col min="12" max="12" width="13.54296875" style="5"/>
    <col min="13" max="13" width="15.1796875" style="5" customWidth="1"/>
    <col min="14" max="14" width="16.26953125" style="5" customWidth="1"/>
    <col min="15" max="15" width="16.54296875" style="20" customWidth="1"/>
    <col min="16" max="16" width="40.453125" style="5" customWidth="1"/>
    <col min="17" max="16384" width="13.54296875" style="5"/>
  </cols>
  <sheetData>
    <row r="1" spans="1:15" s="2" customFormat="1" ht="60" customHeight="1" x14ac:dyDescent="0.25">
      <c r="A1" s="57" t="s">
        <v>14</v>
      </c>
      <c r="B1" s="58"/>
      <c r="C1" s="58"/>
      <c r="D1" s="58"/>
      <c r="E1" s="58"/>
      <c r="F1" s="59"/>
      <c r="G1" s="52" t="s">
        <v>58</v>
      </c>
      <c r="H1" s="53"/>
      <c r="I1" s="53"/>
      <c r="J1" s="53"/>
      <c r="K1" s="54" t="s">
        <v>62</v>
      </c>
      <c r="L1" s="54"/>
      <c r="M1" s="54"/>
      <c r="N1" s="54"/>
      <c r="O1" s="30" t="s">
        <v>15</v>
      </c>
    </row>
    <row r="2" spans="1:15" ht="39" x14ac:dyDescent="0.25">
      <c r="A2" s="9" t="s">
        <v>28</v>
      </c>
      <c r="B2" s="9" t="s">
        <v>2</v>
      </c>
      <c r="C2" s="9" t="s">
        <v>30</v>
      </c>
      <c r="D2" s="9" t="s">
        <v>0</v>
      </c>
      <c r="E2" s="9" t="s">
        <v>1</v>
      </c>
      <c r="F2" s="10" t="s">
        <v>3</v>
      </c>
      <c r="G2" s="9" t="s">
        <v>6</v>
      </c>
      <c r="H2" s="11" t="s">
        <v>9</v>
      </c>
      <c r="I2" s="11" t="s">
        <v>7</v>
      </c>
      <c r="J2" s="11" t="s">
        <v>8</v>
      </c>
      <c r="K2" s="9" t="s">
        <v>10</v>
      </c>
      <c r="L2" s="9" t="s">
        <v>11</v>
      </c>
      <c r="M2" s="9" t="s">
        <v>12</v>
      </c>
      <c r="N2" s="9" t="s">
        <v>13</v>
      </c>
      <c r="O2" s="9"/>
    </row>
    <row r="3" spans="1:15" ht="12.5" x14ac:dyDescent="0.25">
      <c r="A3" s="22"/>
      <c r="B3" s="12"/>
      <c r="C3" s="22"/>
      <c r="D3" s="12"/>
      <c r="E3" s="12"/>
      <c r="F3" s="13"/>
      <c r="G3" s="15">
        <v>56718</v>
      </c>
      <c r="H3" s="17">
        <v>44181</v>
      </c>
      <c r="I3" s="8">
        <v>1000</v>
      </c>
      <c r="J3" s="8"/>
      <c r="K3" s="8" t="s">
        <v>16</v>
      </c>
      <c r="L3" s="17">
        <v>44182</v>
      </c>
      <c r="M3" s="15" t="s">
        <v>17</v>
      </c>
      <c r="N3" s="21">
        <v>800</v>
      </c>
      <c r="O3" s="15"/>
    </row>
    <row r="4" spans="1:15" ht="12.5" x14ac:dyDescent="0.25">
      <c r="A4" s="23"/>
      <c r="B4" s="7"/>
      <c r="C4" s="23"/>
      <c r="D4" s="7"/>
      <c r="E4" s="7"/>
      <c r="F4" s="3"/>
      <c r="G4" s="15">
        <v>56725</v>
      </c>
      <c r="H4" s="17">
        <v>44181</v>
      </c>
      <c r="I4" s="8">
        <v>10000</v>
      </c>
      <c r="J4" s="8"/>
      <c r="K4" s="8" t="s">
        <v>16</v>
      </c>
      <c r="L4" s="17">
        <v>44186</v>
      </c>
      <c r="M4" s="15" t="s">
        <v>17</v>
      </c>
      <c r="N4" s="21">
        <v>800</v>
      </c>
      <c r="O4" s="15"/>
    </row>
    <row r="5" spans="1:15" ht="12.5" x14ac:dyDescent="0.25">
      <c r="A5" s="23"/>
      <c r="B5" s="7"/>
      <c r="C5" s="23"/>
      <c r="D5" s="7"/>
      <c r="E5" s="7"/>
      <c r="F5" s="3"/>
      <c r="G5" s="15">
        <v>56973</v>
      </c>
      <c r="H5" s="17">
        <v>44183</v>
      </c>
      <c r="I5" s="8">
        <v>5000</v>
      </c>
      <c r="J5" s="8"/>
      <c r="K5" s="8" t="s">
        <v>16</v>
      </c>
      <c r="L5" s="17">
        <v>44196</v>
      </c>
      <c r="M5" s="15" t="s">
        <v>17</v>
      </c>
      <c r="N5" s="21">
        <v>1600</v>
      </c>
      <c r="O5" s="15"/>
    </row>
    <row r="6" spans="1:15" ht="50" x14ac:dyDescent="0.25">
      <c r="A6" s="23"/>
      <c r="B6" s="7"/>
      <c r="C6" s="23"/>
      <c r="D6" s="7"/>
      <c r="E6" s="7"/>
      <c r="F6" s="3"/>
      <c r="G6" s="15"/>
      <c r="H6" s="17"/>
      <c r="I6" s="8"/>
      <c r="J6" s="8"/>
      <c r="K6" s="8" t="s">
        <v>22</v>
      </c>
      <c r="L6" s="17">
        <v>44440</v>
      </c>
      <c r="M6" s="16" t="s">
        <v>23</v>
      </c>
      <c r="N6" s="21">
        <v>4385.8999999999996</v>
      </c>
      <c r="O6" s="15"/>
    </row>
    <row r="7" spans="1:15" ht="12.5" x14ac:dyDescent="0.25">
      <c r="A7" s="23"/>
      <c r="B7" s="7"/>
      <c r="C7" s="23"/>
      <c r="D7" s="7"/>
      <c r="E7" s="7"/>
      <c r="F7" s="3"/>
      <c r="G7" s="15">
        <v>56974</v>
      </c>
      <c r="H7" s="17">
        <v>44183</v>
      </c>
      <c r="I7" s="8">
        <v>10000</v>
      </c>
      <c r="J7" s="8"/>
      <c r="K7" s="8"/>
      <c r="L7" s="15"/>
      <c r="M7" s="15"/>
      <c r="N7" s="21"/>
      <c r="O7" s="15"/>
    </row>
    <row r="8" spans="1:15" ht="62.5" x14ac:dyDescent="0.25">
      <c r="A8" s="23" t="s">
        <v>29</v>
      </c>
      <c r="B8" s="7" t="s">
        <v>4</v>
      </c>
      <c r="C8" s="23" t="s">
        <v>31</v>
      </c>
      <c r="D8" s="6" t="s">
        <v>24</v>
      </c>
      <c r="E8" s="7" t="s">
        <v>5</v>
      </c>
      <c r="F8" s="28">
        <v>46000</v>
      </c>
      <c r="G8" s="15">
        <v>57990</v>
      </c>
      <c r="H8" s="17">
        <v>44196</v>
      </c>
      <c r="I8" s="8">
        <v>20000</v>
      </c>
      <c r="J8" s="8">
        <f>SUM(I3:I8)</f>
        <v>46000</v>
      </c>
      <c r="K8" s="32">
        <v>20047195</v>
      </c>
      <c r="L8" s="17">
        <v>44180</v>
      </c>
      <c r="M8" s="33" t="s">
        <v>25</v>
      </c>
      <c r="N8" s="21">
        <v>36599.589999999997</v>
      </c>
      <c r="O8" s="8"/>
    </row>
    <row r="9" spans="1:15" ht="13" x14ac:dyDescent="0.3">
      <c r="A9" s="26"/>
      <c r="B9" s="42"/>
      <c r="C9" s="42"/>
      <c r="D9" s="44"/>
      <c r="E9" s="42"/>
      <c r="F9" s="13"/>
      <c r="G9" s="42"/>
      <c r="H9" s="45"/>
      <c r="I9" s="46"/>
      <c r="J9" s="46"/>
      <c r="K9" s="46"/>
      <c r="L9" s="42"/>
      <c r="M9" s="47" t="s">
        <v>27</v>
      </c>
      <c r="N9" s="48">
        <f>SUM(N3:N8)</f>
        <v>44185.49</v>
      </c>
      <c r="O9" s="49">
        <f>J8-N9</f>
        <v>1814.510000000002</v>
      </c>
    </row>
    <row r="10" spans="1:15" s="20" customFormat="1" ht="31.4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2.5" x14ac:dyDescent="0.25">
      <c r="A11" s="22"/>
      <c r="B11" s="55"/>
      <c r="C11" s="22"/>
      <c r="D11" s="55"/>
      <c r="E11" s="55"/>
      <c r="F11" s="13"/>
      <c r="G11" s="15">
        <v>32423</v>
      </c>
      <c r="H11" s="17">
        <v>44029</v>
      </c>
      <c r="I11" s="8">
        <v>17000</v>
      </c>
      <c r="J11" s="8"/>
      <c r="K11" s="8" t="s">
        <v>16</v>
      </c>
      <c r="L11" s="17">
        <v>44033</v>
      </c>
      <c r="M11" s="15" t="s">
        <v>17</v>
      </c>
      <c r="N11" s="21">
        <v>1360</v>
      </c>
      <c r="O11" s="15"/>
    </row>
    <row r="12" spans="1:15" ht="12.5" x14ac:dyDescent="0.25">
      <c r="A12" s="23"/>
      <c r="B12" s="56"/>
      <c r="C12" s="23"/>
      <c r="D12" s="56"/>
      <c r="E12" s="56"/>
      <c r="F12" s="3"/>
      <c r="G12" s="15">
        <v>44369</v>
      </c>
      <c r="H12" s="17">
        <v>44123</v>
      </c>
      <c r="I12" s="8">
        <v>9000</v>
      </c>
      <c r="J12" s="8"/>
      <c r="K12" s="8" t="s">
        <v>16</v>
      </c>
      <c r="L12" s="17">
        <v>44123</v>
      </c>
      <c r="M12" s="15" t="s">
        <v>17</v>
      </c>
      <c r="N12" s="21">
        <v>720</v>
      </c>
      <c r="O12" s="15"/>
    </row>
    <row r="13" spans="1:15" ht="12.5" x14ac:dyDescent="0.25">
      <c r="A13" s="23"/>
      <c r="B13" s="56"/>
      <c r="C13" s="23"/>
      <c r="D13" s="56"/>
      <c r="E13" s="56"/>
      <c r="F13" s="3"/>
      <c r="G13" s="15">
        <v>54705</v>
      </c>
      <c r="H13" s="17">
        <v>44196</v>
      </c>
      <c r="I13" s="8">
        <v>10000</v>
      </c>
      <c r="J13" s="8"/>
      <c r="K13" s="8" t="s">
        <v>16</v>
      </c>
      <c r="L13" s="17">
        <v>44168</v>
      </c>
      <c r="M13" s="15" t="s">
        <v>17</v>
      </c>
      <c r="N13" s="21">
        <v>800</v>
      </c>
      <c r="O13" s="15"/>
    </row>
    <row r="14" spans="1:15" ht="12.5" x14ac:dyDescent="0.25">
      <c r="A14" s="23"/>
      <c r="B14" s="56"/>
      <c r="C14" s="23"/>
      <c r="D14" s="56"/>
      <c r="E14" s="56"/>
      <c r="F14" s="3"/>
      <c r="G14" s="15">
        <v>54758</v>
      </c>
      <c r="H14" s="17">
        <v>44168</v>
      </c>
      <c r="I14" s="8">
        <v>7000</v>
      </c>
      <c r="J14" s="8"/>
      <c r="K14" s="8" t="s">
        <v>16</v>
      </c>
      <c r="L14" s="17">
        <v>44169</v>
      </c>
      <c r="M14" s="15" t="s">
        <v>17</v>
      </c>
      <c r="N14" s="21">
        <v>800</v>
      </c>
      <c r="O14" s="15"/>
    </row>
    <row r="15" spans="1:15" ht="12.5" x14ac:dyDescent="0.25">
      <c r="A15" s="23"/>
      <c r="B15" s="56"/>
      <c r="C15" s="23"/>
      <c r="D15" s="56"/>
      <c r="E15" s="56"/>
      <c r="F15" s="3"/>
      <c r="G15" s="15">
        <v>54821</v>
      </c>
      <c r="H15" s="17">
        <v>44168</v>
      </c>
      <c r="I15" s="8">
        <v>10000</v>
      </c>
      <c r="J15" s="8"/>
      <c r="K15" s="8" t="s">
        <v>16</v>
      </c>
      <c r="L15" s="17">
        <v>44260</v>
      </c>
      <c r="M15" s="15" t="s">
        <v>17</v>
      </c>
      <c r="N15" s="21">
        <v>1000</v>
      </c>
      <c r="O15" s="15"/>
    </row>
    <row r="16" spans="1:15" ht="12.5" x14ac:dyDescent="0.25">
      <c r="A16" s="23"/>
      <c r="B16" s="56"/>
      <c r="C16" s="23"/>
      <c r="D16" s="56"/>
      <c r="E16" s="56"/>
      <c r="F16" s="3"/>
      <c r="G16" s="15"/>
      <c r="H16" s="17"/>
      <c r="I16" s="8"/>
      <c r="J16" s="8"/>
      <c r="K16" s="8" t="s">
        <v>18</v>
      </c>
      <c r="L16" s="17">
        <v>44152</v>
      </c>
      <c r="M16" s="15" t="s">
        <v>19</v>
      </c>
      <c r="N16" s="21">
        <v>1080</v>
      </c>
      <c r="O16" s="15"/>
    </row>
    <row r="17" spans="1:15" ht="13.4" customHeight="1" x14ac:dyDescent="0.25">
      <c r="A17" s="23"/>
      <c r="B17" s="56"/>
      <c r="C17" s="23"/>
      <c r="D17" s="56"/>
      <c r="E17" s="56"/>
      <c r="F17" s="3"/>
      <c r="G17" s="15"/>
      <c r="H17" s="17"/>
      <c r="I17" s="8"/>
      <c r="J17" s="8"/>
      <c r="K17" s="8" t="s">
        <v>20</v>
      </c>
      <c r="L17" s="17">
        <v>44286</v>
      </c>
      <c r="M17" s="15" t="s">
        <v>21</v>
      </c>
      <c r="N17" s="21">
        <v>183</v>
      </c>
      <c r="O17" s="15"/>
    </row>
    <row r="18" spans="1:15" ht="26.5" customHeight="1" x14ac:dyDescent="0.25">
      <c r="A18" s="23"/>
      <c r="B18" s="56"/>
      <c r="C18" s="23"/>
      <c r="D18" s="56"/>
      <c r="E18" s="56"/>
      <c r="F18" s="3"/>
      <c r="G18" s="15"/>
      <c r="H18" s="17"/>
      <c r="I18" s="8"/>
      <c r="J18" s="8"/>
      <c r="K18" s="8" t="s">
        <v>34</v>
      </c>
      <c r="L18" s="17"/>
      <c r="M18" s="34" t="s">
        <v>41</v>
      </c>
      <c r="N18" s="35">
        <v>6000</v>
      </c>
      <c r="O18" s="15"/>
    </row>
    <row r="19" spans="1:15" ht="12.5" x14ac:dyDescent="0.25">
      <c r="A19" s="23"/>
      <c r="B19" s="56"/>
      <c r="C19" s="23"/>
      <c r="D19" s="56"/>
      <c r="E19" s="56"/>
      <c r="F19" s="3"/>
      <c r="G19" s="15"/>
      <c r="H19" s="17"/>
      <c r="I19" s="8"/>
      <c r="J19" s="8"/>
      <c r="K19" s="8"/>
      <c r="L19" s="17"/>
      <c r="M19" s="34" t="s">
        <v>17</v>
      </c>
      <c r="N19" s="21">
        <v>600</v>
      </c>
      <c r="O19" s="15"/>
    </row>
    <row r="20" spans="1:15" ht="25" x14ac:dyDescent="0.25">
      <c r="A20" s="23"/>
      <c r="B20" s="56"/>
      <c r="C20" s="23"/>
      <c r="D20" s="56"/>
      <c r="E20" s="56"/>
      <c r="F20" s="3"/>
      <c r="G20" s="15"/>
      <c r="H20" s="17"/>
      <c r="I20" s="8"/>
      <c r="J20" s="8"/>
      <c r="K20" s="8"/>
      <c r="L20" s="17"/>
      <c r="M20" s="34" t="s">
        <v>26</v>
      </c>
      <c r="N20" s="21">
        <v>366.55</v>
      </c>
      <c r="O20" s="15"/>
    </row>
    <row r="21" spans="1:15" ht="37.5" x14ac:dyDescent="0.25">
      <c r="A21" s="24"/>
      <c r="B21" s="56"/>
      <c r="C21" s="24"/>
      <c r="D21" s="56"/>
      <c r="E21" s="56"/>
      <c r="F21" s="3"/>
      <c r="G21" s="15"/>
      <c r="H21" s="17"/>
      <c r="I21" s="8"/>
      <c r="J21" s="8"/>
      <c r="K21" s="36" t="s">
        <v>35</v>
      </c>
      <c r="L21" s="17"/>
      <c r="M21" s="34" t="s">
        <v>42</v>
      </c>
      <c r="N21" s="35">
        <v>4000</v>
      </c>
      <c r="O21" s="15"/>
    </row>
    <row r="22" spans="1:15" ht="25" x14ac:dyDescent="0.25">
      <c r="A22" s="18"/>
      <c r="B22" s="29"/>
      <c r="C22" s="29"/>
      <c r="D22" s="29"/>
      <c r="E22" s="29"/>
      <c r="F22" s="3"/>
      <c r="G22" s="15"/>
      <c r="H22" s="17"/>
      <c r="I22" s="8"/>
      <c r="J22" s="8"/>
      <c r="K22" s="36" t="s">
        <v>36</v>
      </c>
      <c r="L22" s="17"/>
      <c r="M22" s="34" t="s">
        <v>43</v>
      </c>
      <c r="N22" s="35">
        <v>7000</v>
      </c>
      <c r="O22" s="15"/>
    </row>
    <row r="23" spans="1:15" ht="12.5" x14ac:dyDescent="0.25">
      <c r="A23" s="18"/>
      <c r="B23" s="29"/>
      <c r="C23" s="29"/>
      <c r="D23" s="29"/>
      <c r="E23" s="29"/>
      <c r="F23" s="3"/>
      <c r="G23" s="15"/>
      <c r="H23" s="17"/>
      <c r="I23" s="8"/>
      <c r="J23" s="8"/>
      <c r="K23" s="36" t="s">
        <v>37</v>
      </c>
      <c r="L23" s="41" t="s">
        <v>38</v>
      </c>
      <c r="M23" s="34" t="s">
        <v>21</v>
      </c>
      <c r="N23" s="35">
        <v>2198.87</v>
      </c>
      <c r="O23" s="15"/>
    </row>
    <row r="24" spans="1:15" ht="12.5" x14ac:dyDescent="0.25">
      <c r="A24" s="18"/>
      <c r="B24" s="29"/>
      <c r="C24" s="29"/>
      <c r="D24" s="29"/>
      <c r="E24" s="29"/>
      <c r="F24" s="3"/>
      <c r="G24" s="15"/>
      <c r="H24" s="17"/>
      <c r="I24" s="8"/>
      <c r="J24" s="8"/>
      <c r="K24" s="36" t="s">
        <v>39</v>
      </c>
      <c r="L24" s="41" t="s">
        <v>40</v>
      </c>
      <c r="M24" s="34" t="s">
        <v>21</v>
      </c>
      <c r="N24" s="35">
        <v>1600.03</v>
      </c>
      <c r="O24" s="15"/>
    </row>
    <row r="25" spans="1:15" ht="12.5" x14ac:dyDescent="0.25">
      <c r="A25" s="18"/>
      <c r="B25" s="40"/>
      <c r="C25" s="40"/>
      <c r="D25" s="40"/>
      <c r="E25" s="40"/>
      <c r="F25" s="3"/>
      <c r="G25" s="15"/>
      <c r="H25" s="17"/>
      <c r="I25" s="8"/>
      <c r="J25" s="8"/>
      <c r="K25" s="36" t="s">
        <v>44</v>
      </c>
      <c r="L25" s="41" t="s">
        <v>45</v>
      </c>
      <c r="M25" s="34" t="s">
        <v>46</v>
      </c>
      <c r="N25" s="35">
        <v>26927.87</v>
      </c>
      <c r="O25" s="15"/>
    </row>
    <row r="26" spans="1:15" ht="12.5" x14ac:dyDescent="0.25">
      <c r="A26" s="18"/>
      <c r="B26" s="40"/>
      <c r="C26" s="40"/>
      <c r="D26" s="40"/>
      <c r="E26" s="40"/>
      <c r="F26" s="3"/>
      <c r="G26" s="15"/>
      <c r="H26" s="17"/>
      <c r="I26" s="8"/>
      <c r="J26" s="8"/>
      <c r="K26" s="36" t="s">
        <v>47</v>
      </c>
      <c r="L26" s="41" t="s">
        <v>48</v>
      </c>
      <c r="M26" s="34" t="s">
        <v>49</v>
      </c>
      <c r="N26" s="35">
        <v>2591.89</v>
      </c>
      <c r="O26" s="15"/>
    </row>
    <row r="27" spans="1:15" ht="12.5" x14ac:dyDescent="0.25">
      <c r="A27" s="18"/>
      <c r="B27" s="40"/>
      <c r="C27" s="40"/>
      <c r="D27" s="40"/>
      <c r="E27" s="40"/>
      <c r="F27" s="3"/>
      <c r="G27" s="15"/>
      <c r="H27" s="17"/>
      <c r="I27" s="8"/>
      <c r="J27" s="8"/>
      <c r="K27" s="36" t="s">
        <v>50</v>
      </c>
      <c r="L27" s="41">
        <v>45250</v>
      </c>
      <c r="M27" s="34" t="s">
        <v>57</v>
      </c>
      <c r="N27" s="35">
        <v>3255</v>
      </c>
      <c r="O27" s="15"/>
    </row>
    <row r="28" spans="1:15" ht="12.5" x14ac:dyDescent="0.25">
      <c r="A28" s="18"/>
      <c r="B28" s="40"/>
      <c r="C28" s="40"/>
      <c r="D28" s="40"/>
      <c r="E28" s="40"/>
      <c r="F28" s="3"/>
      <c r="G28" s="15"/>
      <c r="H28" s="17"/>
      <c r="I28" s="8"/>
      <c r="J28" s="8"/>
      <c r="K28" s="36" t="s">
        <v>51</v>
      </c>
      <c r="L28" s="41" t="s">
        <v>54</v>
      </c>
      <c r="M28" s="34" t="s">
        <v>19</v>
      </c>
      <c r="N28" s="35">
        <v>1132.77</v>
      </c>
      <c r="O28" s="15"/>
    </row>
    <row r="29" spans="1:15" ht="12.5" x14ac:dyDescent="0.25">
      <c r="A29" s="18"/>
      <c r="B29" s="40"/>
      <c r="C29" s="40"/>
      <c r="D29" s="40"/>
      <c r="E29" s="40"/>
      <c r="F29" s="3"/>
      <c r="G29" s="15"/>
      <c r="H29" s="17"/>
      <c r="I29" s="8"/>
      <c r="J29" s="8"/>
      <c r="K29" s="36" t="s">
        <v>52</v>
      </c>
      <c r="L29" s="41" t="s">
        <v>53</v>
      </c>
      <c r="M29" s="34" t="s">
        <v>19</v>
      </c>
      <c r="N29" s="35">
        <v>1636.87</v>
      </c>
      <c r="O29" s="15"/>
    </row>
    <row r="30" spans="1:15" ht="12.5" x14ac:dyDescent="0.25">
      <c r="A30" s="18"/>
      <c r="B30" s="40"/>
      <c r="C30" s="40"/>
      <c r="D30" s="40"/>
      <c r="E30" s="40"/>
      <c r="F30" s="3"/>
      <c r="G30" s="15"/>
      <c r="H30" s="17"/>
      <c r="I30" s="8"/>
      <c r="J30" s="8"/>
      <c r="K30" s="36" t="s">
        <v>55</v>
      </c>
      <c r="L30" s="41" t="s">
        <v>56</v>
      </c>
      <c r="M30" s="34" t="s">
        <v>19</v>
      </c>
      <c r="N30" s="35">
        <v>598.9</v>
      </c>
      <c r="O30" s="15"/>
    </row>
    <row r="31" spans="1:15" ht="12.5" x14ac:dyDescent="0.25">
      <c r="A31" s="18"/>
      <c r="B31" s="50"/>
      <c r="C31" s="50"/>
      <c r="D31" s="50"/>
      <c r="E31" s="50"/>
      <c r="F31" s="3"/>
      <c r="G31" s="15"/>
      <c r="H31" s="17"/>
      <c r="I31" s="8"/>
      <c r="J31" s="8"/>
      <c r="K31" s="51">
        <v>23067409</v>
      </c>
      <c r="L31" s="41" t="s">
        <v>60</v>
      </c>
      <c r="M31" s="34" t="s">
        <v>19</v>
      </c>
      <c r="N31" s="35">
        <v>3568.07</v>
      </c>
      <c r="O31" s="15"/>
    </row>
    <row r="32" spans="1:15" ht="12.5" x14ac:dyDescent="0.25">
      <c r="A32" s="18"/>
      <c r="B32" s="50"/>
      <c r="C32" s="50"/>
      <c r="D32" s="50"/>
      <c r="E32" s="50"/>
      <c r="F32" s="3"/>
      <c r="G32" s="15"/>
      <c r="H32" s="17"/>
      <c r="I32" s="8"/>
      <c r="J32" s="8"/>
      <c r="K32" s="36" t="s">
        <v>59</v>
      </c>
      <c r="L32" s="41" t="s">
        <v>61</v>
      </c>
      <c r="M32" s="34" t="s">
        <v>19</v>
      </c>
      <c r="N32" s="35">
        <v>1506.41</v>
      </c>
      <c r="O32" s="15"/>
    </row>
    <row r="33" spans="1:15" s="20" customFormat="1" ht="13" x14ac:dyDescent="0.3">
      <c r="A33" s="18"/>
      <c r="B33" s="24"/>
      <c r="C33" s="24"/>
      <c r="D33" s="6"/>
      <c r="E33" s="24"/>
      <c r="F33" s="3"/>
      <c r="G33" s="15">
        <v>10949</v>
      </c>
      <c r="H33" s="17">
        <v>44260</v>
      </c>
      <c r="I33" s="8">
        <v>10000</v>
      </c>
      <c r="J33" s="8"/>
      <c r="K33" s="36"/>
      <c r="L33" s="37"/>
      <c r="M33" s="38"/>
      <c r="N33" s="8">
        <f>SUM(N11:N32)</f>
        <v>68926.23</v>
      </c>
      <c r="O33" s="31"/>
    </row>
    <row r="34" spans="1:15" s="20" customFormat="1" ht="13" x14ac:dyDescent="0.3">
      <c r="A34" s="18"/>
      <c r="B34" s="24"/>
      <c r="C34" s="24"/>
      <c r="D34" s="6"/>
      <c r="E34" s="24"/>
      <c r="F34" s="3"/>
      <c r="G34" s="15"/>
      <c r="H34" s="17"/>
      <c r="I34" s="8">
        <f>SUM(I11:I33)</f>
        <v>63000</v>
      </c>
      <c r="J34" s="8"/>
      <c r="K34" s="36"/>
      <c r="L34" s="37"/>
      <c r="M34" s="39"/>
      <c r="N34" s="8"/>
      <c r="O34" s="31"/>
    </row>
    <row r="35" spans="1:15" ht="62.5" x14ac:dyDescent="0.25">
      <c r="A35" s="26" t="s">
        <v>32</v>
      </c>
      <c r="B35" s="25" t="s">
        <v>4</v>
      </c>
      <c r="C35" s="25" t="s">
        <v>33</v>
      </c>
      <c r="D35" s="27" t="s">
        <v>24</v>
      </c>
      <c r="E35" s="25" t="s">
        <v>5</v>
      </c>
      <c r="F35" s="14"/>
      <c r="G35" s="15">
        <v>9108</v>
      </c>
      <c r="H35" s="17">
        <v>44616</v>
      </c>
      <c r="I35" s="8">
        <v>6000</v>
      </c>
      <c r="J35" s="8"/>
      <c r="K35" s="8"/>
      <c r="L35" s="8"/>
      <c r="M35" s="8"/>
      <c r="N35" s="8"/>
      <c r="O35" s="8"/>
    </row>
    <row r="36" spans="1:15" ht="26.5" customHeight="1" x14ac:dyDescent="0.3">
      <c r="A36" s="25"/>
      <c r="B36" s="15"/>
      <c r="C36" s="15"/>
      <c r="D36" s="15"/>
      <c r="E36" s="15"/>
      <c r="F36" s="14">
        <v>69000</v>
      </c>
      <c r="G36" s="15"/>
      <c r="H36" s="15"/>
      <c r="I36" s="8">
        <f>SUM(I34:I35)</f>
        <v>69000</v>
      </c>
      <c r="J36" s="60">
        <v>69000</v>
      </c>
      <c r="K36" s="15"/>
      <c r="L36" s="15"/>
      <c r="M36" s="19" t="s">
        <v>27</v>
      </c>
      <c r="N36" s="8"/>
      <c r="O36" s="31">
        <f>+F36-N33</f>
        <v>73.770000000004075</v>
      </c>
    </row>
    <row r="37" spans="1:15" ht="12.5" x14ac:dyDescent="0.25"/>
  </sheetData>
  <mergeCells count="6">
    <mergeCell ref="G1:J1"/>
    <mergeCell ref="K1:N1"/>
    <mergeCell ref="B11:B21"/>
    <mergeCell ref="D11:D21"/>
    <mergeCell ref="E11:E21"/>
    <mergeCell ref="A1:F1"/>
  </mergeCells>
  <pageMargins left="0.25" right="0.25" top="0.75" bottom="0.75" header="0.3" footer="0.3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7" ma:contentTypeDescription="Creare un nuovo documento." ma:contentTypeScope="" ma:versionID="4a8aea96ac01554339754d495ecfba44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1a289f389874a4c935246682653fdc52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8bc017-1cc9-417a-83e3-383ede2e5a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D0CE5-2D75-4BD6-8A3B-A206C26BB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6c8bc017-1cc9-417a-83e3-383ede2e5aef"/>
    <ds:schemaRef ds:uri="60138ece-c61d-45ec-8de6-e4564f3903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2023-01-19T08:26:26Z</cp:lastPrinted>
  <dcterms:created xsi:type="dcterms:W3CDTF">2021-07-12T13:47:31Z</dcterms:created>
  <dcterms:modified xsi:type="dcterms:W3CDTF">2025-01-24T11:38:25Z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