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atella.zema\Downloads\"/>
    </mc:Choice>
  </mc:AlternateContent>
  <xr:revisionPtr revIDLastSave="0" documentId="8_{8B44C0EE-20B1-41D2-8684-84A0B12B8327}" xr6:coauthVersionLast="36" xr6:coauthVersionMax="36" xr10:uidLastSave="{00000000-0000-0000-0000-000000000000}"/>
  <bookViews>
    <workbookView xWindow="0" yWindow="0" windowWidth="23040" windowHeight="8484" xr2:uid="{64AD6C79-8A28-49C1-88AD-FF7AAC894701}"/>
  </bookViews>
  <sheets>
    <sheet name="2024 - II sem.2" sheetId="1" r:id="rId1"/>
  </sheets>
  <externalReferences>
    <externalReference r:id="rId2"/>
  </externalReferences>
  <definedNames>
    <definedName name="_xlnm._FilterDatabase" localSheetId="0" hidden="1">'2024 - II sem.2'!$A$2:$J$2</definedName>
    <definedName name="_xlnm.Print_Area" localSheetId="0">'2024 - II sem.2'!$A$1:$I$19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15" i="1"/>
  <c r="D18" i="1" l="1"/>
  <c r="D16" i="1" l="1"/>
  <c r="D8" i="1" l="1"/>
  <c r="D3" i="1" l="1"/>
  <c r="D11" i="1" l="1"/>
  <c r="D10" i="1"/>
  <c r="D7" i="1" l="1"/>
  <c r="D19" i="1"/>
  <c r="C9" i="1" l="1"/>
  <c r="C3" i="1" l="1"/>
  <c r="D9" i="1"/>
  <c r="C6" i="1"/>
  <c r="C19" i="1"/>
  <c r="C10" i="1" l="1"/>
  <c r="C8" i="1"/>
  <c r="C11" i="1"/>
  <c r="C15" i="1"/>
  <c r="C13" i="1"/>
  <c r="C7" i="1"/>
  <c r="C16" i="1"/>
  <c r="C14" i="1"/>
  <c r="D14" i="1"/>
  <c r="C17" i="1"/>
  <c r="D17" i="1"/>
  <c r="C12" i="1"/>
  <c r="C4" i="1"/>
  <c r="C18" i="1"/>
  <c r="D6" i="1" l="1"/>
  <c r="D4" i="1" l="1"/>
  <c r="D12" i="1"/>
</calcChain>
</file>

<file path=xl/sharedStrings.xml><?xml version="1.0" encoding="utf-8"?>
<sst xmlns="http://schemas.openxmlformats.org/spreadsheetml/2006/main" count="131" uniqueCount="44">
  <si>
    <t>https://www.unimi.it/it/studiare/vivere-luniversita/organizzazioni-studentesche</t>
  </si>
  <si>
    <t>Delibere Commissione attività culturali  https://www.unimi.it/it/studiare/vivere-luniversita/organizzazioni-studentesche</t>
  </si>
  <si>
    <t>dott.ssa Antonella Esposito</t>
  </si>
  <si>
    <t>Direzione Affari istituzionali</t>
  </si>
  <si>
    <t>Statuto Università degli Studi di Milano - art. 10                                               
Regolamento generale di Ateneo - art. 58 comma 4                                          
Regolamento delle Organizzazioni studentesche dell’Università degli studi di Milano - PARTE III “ASSEGNAZIONE DI CONTRIBUTI”</t>
  </si>
  <si>
    <t>Fuori Orario</t>
  </si>
  <si>
    <t>Trascendental Team</t>
  </si>
  <si>
    <t>Let's GO Party</t>
  </si>
  <si>
    <t>Statale a Impatto Zero</t>
  </si>
  <si>
    <t>Sponsorizzazione Podcast "Riscaldamento Cerebrale"</t>
  </si>
  <si>
    <t>Volantini</t>
  </si>
  <si>
    <t>SINISTRA UNITA - UNISI' - UDU</t>
  </si>
  <si>
    <t>Rinnovo del nome di dominio</t>
  </si>
  <si>
    <t>Stampa di volantini, locandine e materiale informativo</t>
  </si>
  <si>
    <t>Scacchiere Storico</t>
  </si>
  <si>
    <t>Sguardi su Aiace e Ippolito</t>
  </si>
  <si>
    <t>Quinto Secolo</t>
  </si>
  <si>
    <t>Viaggio a Siracusa</t>
  </si>
  <si>
    <t>Visita all'81°mostra internazionale d'arte cinematografica - Venezia</t>
  </si>
  <si>
    <t>Otto (film) e mezzo</t>
  </si>
  <si>
    <t>Rivista dell'associazione e attività connesse</t>
  </si>
  <si>
    <t>Stampa e pubblicazione dei numeri: 32-33 della rivista "La Tigre di Carta"</t>
  </si>
  <si>
    <t>Gruppo Studentesco La Tigre di Carta</t>
  </si>
  <si>
    <t>Mostra della Bibbia</t>
  </si>
  <si>
    <t>GBU - Gruppo Biblico Universitario</t>
  </si>
  <si>
    <t>Pinacoteca di Brera: itinerario nel Nuovo Testamento</t>
  </si>
  <si>
    <t>Sondaggi in Statale</t>
  </si>
  <si>
    <t>Conferenza "possiamo fidarci della Bibbia?"</t>
  </si>
  <si>
    <t>Realizzazione del nuovo sito web di Corrente Alternativa</t>
  </si>
  <si>
    <t>Corrente Alternativa</t>
  </si>
  <si>
    <t>"Pubblicazione del Volume Antimafia Papers - Quando Milano scoprì la mafia"</t>
  </si>
  <si>
    <t>Antimafia Statale - WikiMafia Unimi</t>
  </si>
  <si>
    <t>Link al curriculum vitae del soggetto incaricato</t>
  </si>
  <si>
    <t xml:space="preserve">Link al progetto selezionato </t>
  </si>
  <si>
    <t>Modalità di individuazione del beneficiario</t>
  </si>
  <si>
    <t>Responsabile del procedimento</t>
  </si>
  <si>
    <t>Struttura competente</t>
  </si>
  <si>
    <t>Normativa di riferimento (legge, regolamento, ecc..)</t>
  </si>
  <si>
    <t>importo rimborsato</t>
  </si>
  <si>
    <t>importo totale autorizzato</t>
  </si>
  <si>
    <t>Per la seguente attività</t>
  </si>
  <si>
    <t>Denominazione ente:</t>
  </si>
  <si>
    <t>II semestre a.a.23/24</t>
  </si>
  <si>
    <t>Risorse finanziarie conferite ad Organizzazioni studentesche regolarmente iscritte all'Albo di Ateneo, per l'organizzazione di attività culturali e sociali promosse dagli studenti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</si>
</sst>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 applyBorder="0" applyProtection="0"/>
    <xf numFmtId="0" fontId="3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 applyAlignment="1">
      <alignment vertical="top" wrapText="1"/>
    </xf>
    <xf numFmtId="44" fontId="4" fillId="0" borderId="0" xfId="1" applyFont="1" applyFill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4" fillId="0" borderId="0" xfId="3" applyFont="1" applyAlignment="1">
      <alignment wrapText="1"/>
    </xf>
    <xf numFmtId="0" fontId="4" fillId="0" borderId="0" xfId="3" applyFont="1" applyFill="1" applyAlignment="1">
      <alignment wrapText="1"/>
    </xf>
    <xf numFmtId="0" fontId="7" fillId="0" borderId="1" xfId="4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4" fontId="4" fillId="0" borderId="2" xfId="1" applyFont="1" applyFill="1" applyBorder="1" applyAlignment="1">
      <alignment vertical="top" wrapText="1"/>
    </xf>
    <xf numFmtId="0" fontId="4" fillId="0" borderId="2" xfId="3" applyFont="1" applyFill="1" applyBorder="1" applyAlignment="1">
      <alignment vertical="top" wrapText="1"/>
    </xf>
    <xf numFmtId="44" fontId="4" fillId="0" borderId="2" xfId="1" applyFont="1" applyBorder="1" applyAlignment="1">
      <alignment vertical="top" wrapText="1"/>
    </xf>
    <xf numFmtId="0" fontId="4" fillId="0" borderId="2" xfId="3" applyFont="1" applyBorder="1" applyAlignment="1">
      <alignment vertical="top" wrapText="1"/>
    </xf>
    <xf numFmtId="0" fontId="7" fillId="0" borderId="0" xfId="2" applyFont="1" applyFill="1" applyAlignment="1">
      <alignment vertical="top" wrapText="1"/>
    </xf>
    <xf numFmtId="0" fontId="8" fillId="2" borderId="3" xfId="0" applyFont="1" applyFill="1" applyBorder="1" applyAlignment="1">
      <alignment horizontal="left" vertical="top" wrapText="1"/>
    </xf>
    <xf numFmtId="44" fontId="8" fillId="0" borderId="2" xfId="6" applyFont="1" applyFill="1" applyBorder="1" applyAlignment="1">
      <alignment horizontal="left" vertical="top" wrapText="1"/>
    </xf>
    <xf numFmtId="44" fontId="8" fillId="0" borderId="2" xfId="1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left" vertical="top" wrapText="1"/>
    </xf>
    <xf numFmtId="0" fontId="7" fillId="0" borderId="0" xfId="2" applyFont="1" applyFill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7">
    <cellStyle name="Collegamento ipertestuale" xfId="4" xr:uid="{915F73EB-4CB3-4337-8546-5DA042EE06A5}"/>
    <cellStyle name="Normale" xfId="0" builtinId="0"/>
    <cellStyle name="Normale 2" xfId="5" xr:uid="{E636C7E1-F341-4FA9-9E1F-F7E98563FBD0}"/>
    <cellStyle name="Normale 3" xfId="2" xr:uid="{08D61041-46C5-4613-A764-C64E19D7A779}"/>
    <cellStyle name="Normale 5" xfId="3" xr:uid="{4A0902E9-8B92-488F-87A8-663AA4E44387}"/>
    <cellStyle name="Valuta" xfId="1" builtinId="4"/>
    <cellStyle name="Valuta 3" xfId="6" xr:uid="{965395CA-2E4B-4B05-8FFF-33216CFA34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ZIAMENTI%20e%20RIMBORSI\2023-2024_II_(1.4.24-30.9.24)\RIMBORSI\Rimborsi_II_sem23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rimborsi richieste"/>
      <sheetName val="prevrimodrimborsi2"/>
      <sheetName val="solo_gettoni_II_sem"/>
      <sheetName val="elenco generale finanziamenti"/>
    </sheetNames>
    <sheetDataSet>
      <sheetData sheetId="0"/>
      <sheetData sheetId="1">
        <row r="27">
          <cell r="G27">
            <v>767.58</v>
          </cell>
          <cell r="K27">
            <v>747.58</v>
          </cell>
        </row>
        <row r="58">
          <cell r="G58">
            <v>400</v>
          </cell>
          <cell r="J58">
            <v>400</v>
          </cell>
        </row>
        <row r="63">
          <cell r="G63">
            <v>98.69</v>
          </cell>
          <cell r="H63">
            <v>98.69</v>
          </cell>
        </row>
        <row r="69">
          <cell r="G69">
            <v>570</v>
          </cell>
          <cell r="K69">
            <v>96</v>
          </cell>
        </row>
        <row r="95">
          <cell r="G95">
            <v>99.8</v>
          </cell>
        </row>
        <row r="112">
          <cell r="G112">
            <v>1203.8</v>
          </cell>
          <cell r="J112">
            <v>1201</v>
          </cell>
        </row>
        <row r="121">
          <cell r="G121">
            <v>30</v>
          </cell>
        </row>
        <row r="129">
          <cell r="G129">
            <v>4118.2700000000004</v>
          </cell>
          <cell r="H129">
            <v>4118.2700000000004</v>
          </cell>
        </row>
        <row r="143">
          <cell r="E143">
            <v>713.88</v>
          </cell>
          <cell r="J143">
            <v>228.33</v>
          </cell>
        </row>
        <row r="149">
          <cell r="G149">
            <v>3248.8</v>
          </cell>
          <cell r="J149">
            <v>1360</v>
          </cell>
        </row>
        <row r="161">
          <cell r="G161">
            <v>250</v>
          </cell>
          <cell r="H161">
            <v>250</v>
          </cell>
        </row>
        <row r="170">
          <cell r="G170">
            <v>3900</v>
          </cell>
          <cell r="H170">
            <v>3914</v>
          </cell>
        </row>
        <row r="177">
          <cell r="G177">
            <v>955.63</v>
          </cell>
          <cell r="J177">
            <v>900.16</v>
          </cell>
        </row>
        <row r="183">
          <cell r="G183">
            <v>48.58</v>
          </cell>
          <cell r="J183">
            <v>48.58</v>
          </cell>
        </row>
        <row r="190">
          <cell r="G190">
            <v>174.35</v>
          </cell>
          <cell r="J190">
            <v>94.35</v>
          </cell>
        </row>
        <row r="218">
          <cell r="G218">
            <v>99.6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mi.it/it/studiare/vivere-luniversita/organizzazioni-studentesche" TargetMode="External"/><Relationship Id="rId13" Type="http://schemas.openxmlformats.org/officeDocument/2006/relationships/hyperlink" Target="https://www.unimi.it/it/studiare/vivere-luniversita/organizzazioni-studentesche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unimi.it/it/studiare/vivere-luniversita/organizzazioni-studentesche" TargetMode="External"/><Relationship Id="rId7" Type="http://schemas.openxmlformats.org/officeDocument/2006/relationships/hyperlink" Target="https://www.unimi.it/it/studiare/vivere-luniversita/organizzazioni-studentesche" TargetMode="External"/><Relationship Id="rId12" Type="http://schemas.openxmlformats.org/officeDocument/2006/relationships/hyperlink" Target="https://www.unimi.it/it/studiare/vivere-luniversita/organizzazioni-studentesche" TargetMode="External"/><Relationship Id="rId17" Type="http://schemas.openxmlformats.org/officeDocument/2006/relationships/hyperlink" Target="https://www.unimi.it/it/studiare/vivere-luniversita/organizzazioni-studentesche" TargetMode="External"/><Relationship Id="rId2" Type="http://schemas.openxmlformats.org/officeDocument/2006/relationships/hyperlink" Target="https://www.unimi.it/it/studiare/vivere-luniversita/organizzazioni-studentesche" TargetMode="External"/><Relationship Id="rId16" Type="http://schemas.openxmlformats.org/officeDocument/2006/relationships/hyperlink" Target="https://www.unimi.it/it/studiare/vivere-luniversita/organizzazioni-studentesche" TargetMode="External"/><Relationship Id="rId1" Type="http://schemas.openxmlformats.org/officeDocument/2006/relationships/hyperlink" Target="https://www.unimi.it/it/studiare/vivere-luniversita/organizzazioni-studentesche" TargetMode="External"/><Relationship Id="rId6" Type="http://schemas.openxmlformats.org/officeDocument/2006/relationships/hyperlink" Target="https://www.unimi.it/it/studiare/vivere-luniversita/organizzazioni-studentesche" TargetMode="External"/><Relationship Id="rId11" Type="http://schemas.openxmlformats.org/officeDocument/2006/relationships/hyperlink" Target="https://www.unimi.it/it/studiare/vivere-luniversita/organizzazioni-studentesche" TargetMode="External"/><Relationship Id="rId5" Type="http://schemas.openxmlformats.org/officeDocument/2006/relationships/hyperlink" Target="https://www.unimi.it/it/studiare/vivere-luniversita/organizzazioni-studentesche" TargetMode="External"/><Relationship Id="rId15" Type="http://schemas.openxmlformats.org/officeDocument/2006/relationships/hyperlink" Target="https://www.unimi.it/it/studiare/vivere-luniversita/organizzazioni-studentesche" TargetMode="External"/><Relationship Id="rId10" Type="http://schemas.openxmlformats.org/officeDocument/2006/relationships/hyperlink" Target="https://www.unimi.it/it/studiare/vivere-luniversita/organizzazioni-studentesche" TargetMode="External"/><Relationship Id="rId4" Type="http://schemas.openxmlformats.org/officeDocument/2006/relationships/hyperlink" Target="https://www.unimi.it/it/studiare/vivere-luniversita/organizzazioni-studentesche" TargetMode="External"/><Relationship Id="rId9" Type="http://schemas.openxmlformats.org/officeDocument/2006/relationships/hyperlink" Target="https://www.unimi.it/it/studiare/vivere-luniversita/organizzazioni-studentesche" TargetMode="External"/><Relationship Id="rId14" Type="http://schemas.openxmlformats.org/officeDocument/2006/relationships/hyperlink" Target="https://www.unimi.it/it/studiare/vivere-luniversita/organizzazioni-studentesc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4E79-12E4-4812-8325-6DA18D2FF4FD}">
  <dimension ref="A1:J19"/>
  <sheetViews>
    <sheetView tabSelected="1" workbookViewId="0">
      <selection activeCell="A2" sqref="A2"/>
    </sheetView>
  </sheetViews>
  <sheetFormatPr defaultColWidth="13.21875" defaultRowHeight="68.400000000000006" customHeight="1" x14ac:dyDescent="0.3"/>
  <cols>
    <col min="1" max="1" width="15.6640625" style="4" customWidth="1"/>
    <col min="2" max="2" width="22.88671875" style="4" customWidth="1"/>
    <col min="3" max="3" width="10.77734375" style="3" customWidth="1"/>
    <col min="4" max="4" width="10.6640625" style="3" customWidth="1"/>
    <col min="5" max="5" width="48.5546875" style="2" customWidth="1"/>
    <col min="6" max="6" width="11.21875" style="2" customWidth="1"/>
    <col min="7" max="7" width="13" style="2" customWidth="1"/>
    <col min="8" max="8" width="26" style="2" customWidth="1"/>
    <col min="9" max="9" width="19" style="2" customWidth="1"/>
    <col min="10" max="10" width="9.109375" style="1" hidden="1" customWidth="1"/>
    <col min="11" max="16384" width="13.21875" style="1"/>
  </cols>
  <sheetData>
    <row r="1" spans="1:10" s="13" customFormat="1" ht="25.2" customHeight="1" x14ac:dyDescent="0.3">
      <c r="A1" s="19" t="s">
        <v>43</v>
      </c>
      <c r="B1" s="19"/>
      <c r="C1" s="19"/>
      <c r="D1" s="19"/>
      <c r="E1" s="19"/>
      <c r="F1" s="19"/>
      <c r="G1" s="20"/>
      <c r="H1" s="21"/>
      <c r="I1" s="14" t="s">
        <v>42</v>
      </c>
    </row>
    <row r="2" spans="1:10" s="18" customFormat="1" ht="40.799999999999997" customHeight="1" x14ac:dyDescent="0.3">
      <c r="A2" s="15" t="s">
        <v>41</v>
      </c>
      <c r="B2" s="15" t="s">
        <v>40</v>
      </c>
      <c r="C2" s="16" t="s">
        <v>39</v>
      </c>
      <c r="D2" s="16" t="s">
        <v>38</v>
      </c>
      <c r="E2" s="17" t="s">
        <v>37</v>
      </c>
      <c r="F2" s="17" t="s">
        <v>36</v>
      </c>
      <c r="G2" s="17" t="s">
        <v>35</v>
      </c>
      <c r="H2" s="17" t="s">
        <v>34</v>
      </c>
      <c r="I2" s="17" t="s">
        <v>33</v>
      </c>
      <c r="J2" s="17" t="s">
        <v>32</v>
      </c>
    </row>
    <row r="3" spans="1:10" s="6" customFormat="1" ht="64.8" customHeight="1" x14ac:dyDescent="0.3">
      <c r="A3" s="10" t="s">
        <v>31</v>
      </c>
      <c r="B3" s="10" t="s">
        <v>30</v>
      </c>
      <c r="C3" s="9">
        <f>[1]prevrimodrimborsi2!G177</f>
        <v>955.63</v>
      </c>
      <c r="D3" s="9">
        <f>[1]prevrimodrimborsi2!J177</f>
        <v>900.16</v>
      </c>
      <c r="E3" s="8" t="s">
        <v>4</v>
      </c>
      <c r="F3" s="8" t="s">
        <v>3</v>
      </c>
      <c r="G3" s="8" t="s">
        <v>2</v>
      </c>
      <c r="H3" s="7" t="s">
        <v>1</v>
      </c>
      <c r="I3" s="7" t="s">
        <v>0</v>
      </c>
    </row>
    <row r="4" spans="1:10" s="6" customFormat="1" ht="64.8" customHeight="1" x14ac:dyDescent="0.3">
      <c r="A4" s="10" t="s">
        <v>29</v>
      </c>
      <c r="B4" s="10" t="s">
        <v>28</v>
      </c>
      <c r="C4" s="9">
        <f>[1]prevrimodrimborsi2!G161</f>
        <v>250</v>
      </c>
      <c r="D4" s="9">
        <f>[1]prevrimodrimborsi2!H161</f>
        <v>250</v>
      </c>
      <c r="E4" s="8" t="s">
        <v>4</v>
      </c>
      <c r="F4" s="8" t="s">
        <v>3</v>
      </c>
      <c r="G4" s="8" t="s">
        <v>2</v>
      </c>
      <c r="H4" s="7" t="s">
        <v>1</v>
      </c>
      <c r="I4" s="7" t="s">
        <v>0</v>
      </c>
    </row>
    <row r="5" spans="1:10" s="6" customFormat="1" ht="64.8" customHeight="1" x14ac:dyDescent="0.3">
      <c r="A5" s="10" t="s">
        <v>24</v>
      </c>
      <c r="B5" s="10" t="s">
        <v>27</v>
      </c>
      <c r="C5" s="9">
        <v>98.75</v>
      </c>
      <c r="D5" s="9">
        <f>50+48.75</f>
        <v>98.75</v>
      </c>
      <c r="E5" s="8" t="s">
        <v>4</v>
      </c>
      <c r="F5" s="8" t="s">
        <v>3</v>
      </c>
      <c r="G5" s="8" t="s">
        <v>2</v>
      </c>
      <c r="H5" s="7" t="s">
        <v>1</v>
      </c>
      <c r="I5" s="7" t="s">
        <v>0</v>
      </c>
    </row>
    <row r="6" spans="1:10" s="6" customFormat="1" ht="64.8" customHeight="1" x14ac:dyDescent="0.3">
      <c r="A6" s="10" t="s">
        <v>24</v>
      </c>
      <c r="B6" s="10" t="s">
        <v>26</v>
      </c>
      <c r="C6" s="9">
        <f>[1]prevrimodrimborsi2!G63</f>
        <v>98.69</v>
      </c>
      <c r="D6" s="9">
        <f>[1]prevrimodrimborsi2!H63</f>
        <v>98.69</v>
      </c>
      <c r="E6" s="8" t="s">
        <v>4</v>
      </c>
      <c r="F6" s="8" t="s">
        <v>3</v>
      </c>
      <c r="G6" s="8" t="s">
        <v>2</v>
      </c>
      <c r="H6" s="7" t="s">
        <v>1</v>
      </c>
      <c r="I6" s="7" t="s">
        <v>0</v>
      </c>
    </row>
    <row r="7" spans="1:10" s="6" customFormat="1" ht="64.8" customHeight="1" x14ac:dyDescent="0.3">
      <c r="A7" s="10" t="s">
        <v>24</v>
      </c>
      <c r="B7" s="10" t="s">
        <v>25</v>
      </c>
      <c r="C7" s="9">
        <f>[1]prevrimodrimborsi2!G69</f>
        <v>570</v>
      </c>
      <c r="D7" s="9">
        <f>[1]prevrimodrimborsi2!K69</f>
        <v>96</v>
      </c>
      <c r="E7" s="8" t="s">
        <v>4</v>
      </c>
      <c r="F7" s="8" t="s">
        <v>3</v>
      </c>
      <c r="G7" s="8" t="s">
        <v>2</v>
      </c>
      <c r="H7" s="7" t="s">
        <v>1</v>
      </c>
      <c r="I7" s="7" t="s">
        <v>0</v>
      </c>
    </row>
    <row r="8" spans="1:10" s="6" customFormat="1" ht="64.8" customHeight="1" x14ac:dyDescent="0.3">
      <c r="A8" s="10" t="s">
        <v>24</v>
      </c>
      <c r="B8" s="10" t="s">
        <v>23</v>
      </c>
      <c r="C8" s="9">
        <f>[1]prevrimodrimborsi2!G58</f>
        <v>400</v>
      </c>
      <c r="D8" s="9">
        <f>[1]prevrimodrimborsi2!J58</f>
        <v>400</v>
      </c>
      <c r="E8" s="8" t="s">
        <v>4</v>
      </c>
      <c r="F8" s="8" t="s">
        <v>3</v>
      </c>
      <c r="G8" s="8" t="s">
        <v>2</v>
      </c>
      <c r="H8" s="7" t="s">
        <v>1</v>
      </c>
      <c r="I8" s="7" t="s">
        <v>0</v>
      </c>
    </row>
    <row r="9" spans="1:10" s="6" customFormat="1" ht="64.8" customHeight="1" x14ac:dyDescent="0.3">
      <c r="A9" s="10" t="s">
        <v>22</v>
      </c>
      <c r="B9" s="10" t="s">
        <v>21</v>
      </c>
      <c r="C9" s="9">
        <f>[1]prevrimodrimborsi2!H170</f>
        <v>3914</v>
      </c>
      <c r="D9" s="9">
        <f>[1]prevrimodrimborsi2!G170</f>
        <v>3900</v>
      </c>
      <c r="E9" s="8" t="s">
        <v>4</v>
      </c>
      <c r="F9" s="8" t="s">
        <v>3</v>
      </c>
      <c r="G9" s="8" t="s">
        <v>2</v>
      </c>
      <c r="H9" s="7" t="s">
        <v>1</v>
      </c>
      <c r="I9" s="7" t="s">
        <v>0</v>
      </c>
    </row>
    <row r="10" spans="1:10" s="6" customFormat="1" ht="64.8" customHeight="1" x14ac:dyDescent="0.3">
      <c r="A10" s="10" t="s">
        <v>19</v>
      </c>
      <c r="B10" s="10" t="s">
        <v>20</v>
      </c>
      <c r="C10" s="9">
        <f>[1]prevrimodrimborsi2!E143</f>
        <v>713.88</v>
      </c>
      <c r="D10" s="9">
        <f>[1]prevrimodrimborsi2!J143</f>
        <v>228.33</v>
      </c>
      <c r="E10" s="8" t="s">
        <v>4</v>
      </c>
      <c r="F10" s="8" t="s">
        <v>3</v>
      </c>
      <c r="G10" s="8" t="s">
        <v>2</v>
      </c>
      <c r="H10" s="7" t="s">
        <v>1</v>
      </c>
      <c r="I10" s="7" t="s">
        <v>0</v>
      </c>
    </row>
    <row r="11" spans="1:10" s="6" customFormat="1" ht="64.8" customHeight="1" x14ac:dyDescent="0.3">
      <c r="A11" s="10" t="s">
        <v>19</v>
      </c>
      <c r="B11" s="10" t="s">
        <v>18</v>
      </c>
      <c r="C11" s="9">
        <f>[1]prevrimodrimborsi2!G149</f>
        <v>3248.8</v>
      </c>
      <c r="D11" s="9">
        <f>[1]prevrimodrimborsi2!J149</f>
        <v>1360</v>
      </c>
      <c r="E11" s="8" t="s">
        <v>4</v>
      </c>
      <c r="F11" s="8" t="s">
        <v>3</v>
      </c>
      <c r="G11" s="8" t="s">
        <v>2</v>
      </c>
      <c r="H11" s="7" t="s">
        <v>1</v>
      </c>
      <c r="I11" s="7" t="s">
        <v>0</v>
      </c>
    </row>
    <row r="12" spans="1:10" s="6" customFormat="1" ht="64.8" customHeight="1" x14ac:dyDescent="0.3">
      <c r="A12" s="10" t="s">
        <v>16</v>
      </c>
      <c r="B12" s="10" t="s">
        <v>17</v>
      </c>
      <c r="C12" s="9">
        <f>[1]prevrimodrimborsi2!G129</f>
        <v>4118.2700000000004</v>
      </c>
      <c r="D12" s="9">
        <f>[1]prevrimodrimborsi2!H129</f>
        <v>4118.2700000000004</v>
      </c>
      <c r="E12" s="8" t="s">
        <v>4</v>
      </c>
      <c r="F12" s="8" t="s">
        <v>3</v>
      </c>
      <c r="G12" s="8" t="s">
        <v>2</v>
      </c>
      <c r="H12" s="7" t="s">
        <v>1</v>
      </c>
      <c r="I12" s="7" t="s">
        <v>0</v>
      </c>
    </row>
    <row r="13" spans="1:10" s="6" customFormat="1" ht="64.8" customHeight="1" x14ac:dyDescent="0.3">
      <c r="A13" s="12" t="s">
        <v>16</v>
      </c>
      <c r="B13" s="12" t="s">
        <v>15</v>
      </c>
      <c r="C13" s="11">
        <f>[1]prevrimodrimborsi2!G121</f>
        <v>30</v>
      </c>
      <c r="D13" s="11">
        <v>28</v>
      </c>
      <c r="E13" s="8" t="s">
        <v>4</v>
      </c>
      <c r="F13" s="8" t="s">
        <v>3</v>
      </c>
      <c r="G13" s="8" t="s">
        <v>2</v>
      </c>
      <c r="H13" s="7" t="s">
        <v>1</v>
      </c>
      <c r="I13" s="7" t="s">
        <v>0</v>
      </c>
      <c r="J13" s="5"/>
    </row>
    <row r="14" spans="1:10" s="6" customFormat="1" ht="64.8" customHeight="1" x14ac:dyDescent="0.3">
      <c r="A14" s="12" t="s">
        <v>14</v>
      </c>
      <c r="B14" s="12" t="s">
        <v>13</v>
      </c>
      <c r="C14" s="11">
        <f>[1]prevrimodrimborsi2!G218</f>
        <v>99.6</v>
      </c>
      <c r="D14" s="11">
        <f>[1]prevrimodrimborsi2!G218</f>
        <v>99.6</v>
      </c>
      <c r="E14" s="8" t="s">
        <v>4</v>
      </c>
      <c r="F14" s="8" t="s">
        <v>3</v>
      </c>
      <c r="G14" s="8" t="s">
        <v>2</v>
      </c>
      <c r="H14" s="7" t="s">
        <v>1</v>
      </c>
      <c r="I14" s="7" t="s">
        <v>0</v>
      </c>
      <c r="J14" s="5"/>
    </row>
    <row r="15" spans="1:10" s="6" customFormat="1" ht="64.8" customHeight="1" x14ac:dyDescent="0.3">
      <c r="A15" s="12" t="s">
        <v>11</v>
      </c>
      <c r="B15" s="12" t="s">
        <v>12</v>
      </c>
      <c r="C15" s="11">
        <f>[1]prevrimodrimborsi2!G183</f>
        <v>48.58</v>
      </c>
      <c r="D15" s="11">
        <f>[1]prevrimodrimborsi2!J183</f>
        <v>48.58</v>
      </c>
      <c r="E15" s="8" t="s">
        <v>4</v>
      </c>
      <c r="F15" s="8" t="s">
        <v>3</v>
      </c>
      <c r="G15" s="8" t="s">
        <v>2</v>
      </c>
      <c r="H15" s="7" t="s">
        <v>1</v>
      </c>
      <c r="I15" s="7" t="s">
        <v>0</v>
      </c>
      <c r="J15" s="5"/>
    </row>
    <row r="16" spans="1:10" s="5" customFormat="1" ht="64.8" customHeight="1" x14ac:dyDescent="0.3">
      <c r="A16" s="12" t="s">
        <v>11</v>
      </c>
      <c r="B16" s="12" t="s">
        <v>10</v>
      </c>
      <c r="C16" s="11">
        <f>[1]prevrimodrimborsi2!G190</f>
        <v>174.35</v>
      </c>
      <c r="D16" s="11">
        <f>[1]prevrimodrimborsi2!J190</f>
        <v>94.35</v>
      </c>
      <c r="E16" s="8" t="s">
        <v>4</v>
      </c>
      <c r="F16" s="8" t="s">
        <v>3</v>
      </c>
      <c r="G16" s="8" t="s">
        <v>2</v>
      </c>
      <c r="H16" s="7" t="s">
        <v>1</v>
      </c>
      <c r="I16" s="7" t="s">
        <v>0</v>
      </c>
    </row>
    <row r="17" spans="1:10" s="5" customFormat="1" ht="64.8" customHeight="1" x14ac:dyDescent="0.3">
      <c r="A17" s="10" t="s">
        <v>8</v>
      </c>
      <c r="B17" s="10" t="s">
        <v>9</v>
      </c>
      <c r="C17" s="9">
        <f>[1]prevrimodrimborsi2!G95</f>
        <v>99.8</v>
      </c>
      <c r="D17" s="9">
        <f>[1]prevrimodrimborsi2!G95</f>
        <v>99.8</v>
      </c>
      <c r="E17" s="8" t="s">
        <v>4</v>
      </c>
      <c r="F17" s="8" t="s">
        <v>3</v>
      </c>
      <c r="G17" s="8" t="s">
        <v>2</v>
      </c>
      <c r="H17" s="7" t="s">
        <v>1</v>
      </c>
      <c r="I17" s="7" t="s">
        <v>0</v>
      </c>
      <c r="J17" s="6"/>
    </row>
    <row r="18" spans="1:10" s="5" customFormat="1" ht="64.8" customHeight="1" x14ac:dyDescent="0.3">
      <c r="A18" s="10" t="s">
        <v>8</v>
      </c>
      <c r="B18" s="10" t="s">
        <v>7</v>
      </c>
      <c r="C18" s="9">
        <f>[1]prevrimodrimborsi2!G112</f>
        <v>1203.8</v>
      </c>
      <c r="D18" s="9">
        <f>[1]prevrimodrimborsi2!J112</f>
        <v>1201</v>
      </c>
      <c r="E18" s="8" t="s">
        <v>4</v>
      </c>
      <c r="F18" s="8" t="s">
        <v>3</v>
      </c>
      <c r="G18" s="8" t="s">
        <v>2</v>
      </c>
      <c r="H18" s="7" t="s">
        <v>1</v>
      </c>
      <c r="I18" s="7" t="s">
        <v>0</v>
      </c>
      <c r="J18" s="6"/>
    </row>
    <row r="19" spans="1:10" s="5" customFormat="1" ht="64.8" customHeight="1" x14ac:dyDescent="0.3">
      <c r="A19" s="10" t="s">
        <v>6</v>
      </c>
      <c r="B19" s="10" t="s">
        <v>5</v>
      </c>
      <c r="C19" s="9">
        <f>[1]prevrimodrimborsi2!G27</f>
        <v>767.58</v>
      </c>
      <c r="D19" s="9">
        <f>[1]prevrimodrimborsi2!K27</f>
        <v>747.58</v>
      </c>
      <c r="E19" s="8" t="s">
        <v>4</v>
      </c>
      <c r="F19" s="8" t="s">
        <v>3</v>
      </c>
      <c r="G19" s="8" t="s">
        <v>2</v>
      </c>
      <c r="H19" s="7" t="s">
        <v>1</v>
      </c>
      <c r="I19" s="7" t="s">
        <v>0</v>
      </c>
      <c r="J19" s="6"/>
    </row>
  </sheetData>
  <mergeCells count="1">
    <mergeCell ref="A1:H1"/>
  </mergeCells>
  <hyperlinks>
    <hyperlink ref="I5" r:id="rId1" xr:uid="{FAD187EA-D552-4083-9E86-4668EE140F4E}"/>
    <hyperlink ref="I17" r:id="rId2" xr:uid="{46F8D363-5D26-4805-B4B3-192BEC577434}"/>
    <hyperlink ref="I6" r:id="rId3" xr:uid="{B79122AE-A7D3-4098-9A9B-B0116B1791E9}"/>
    <hyperlink ref="I9" r:id="rId4" xr:uid="{059601AE-8F2F-4237-80A4-3740D34617A3}"/>
    <hyperlink ref="I4" r:id="rId5" xr:uid="{EE082AAE-63EB-4F1C-AE4D-BA07B3A9C5B2}"/>
    <hyperlink ref="I12" r:id="rId6" xr:uid="{4CF6A371-0ECD-4F32-9C8A-761802292649}"/>
    <hyperlink ref="I18" r:id="rId7" xr:uid="{33ECB2AE-6666-4234-A229-64B7BA3FE1D6}"/>
    <hyperlink ref="I7" r:id="rId8" xr:uid="{C203D332-EE5E-463E-8FB8-642F100FC596}"/>
    <hyperlink ref="I19" r:id="rId9" xr:uid="{6DBC0B39-DCCF-4311-BCE4-812EA542FF6B}"/>
    <hyperlink ref="I8" r:id="rId10" xr:uid="{EF924E35-1385-449F-B385-291DEE30D545}"/>
    <hyperlink ref="I3" r:id="rId11" xr:uid="{65E8620E-1F1C-494E-A399-44CCC6A37365}"/>
    <hyperlink ref="I10" r:id="rId12" xr:uid="{D122346C-5B95-4F05-81C1-46DB43CA1A28}"/>
    <hyperlink ref="I11" r:id="rId13" xr:uid="{8B956FF4-6D39-4FFE-A070-1FBC69496B6F}"/>
    <hyperlink ref="I15" r:id="rId14" xr:uid="{3D3826CC-CD5F-4AEA-BB61-FAD2FA191963}"/>
    <hyperlink ref="I16" r:id="rId15" xr:uid="{1B384996-31D7-43E4-B8DE-6E501A151D93}"/>
    <hyperlink ref="I14" r:id="rId16" xr:uid="{4412B03D-CCD0-47E4-9243-10D99F1F45CD}"/>
    <hyperlink ref="I13" r:id="rId17" xr:uid="{2FB0C9EB-4AAA-47E6-8322-6DDAFFF8730F}"/>
  </hyperlinks>
  <pageMargins left="0.25" right="0.25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2024 - II sem.2</vt:lpstr>
      <vt:lpstr>'2024 - II sem.2'!Area_stampa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Lucia Ilaria Zema</dc:creator>
  <cp:lastModifiedBy>Donatella Lucia Ilaria Zema</cp:lastModifiedBy>
  <cp:lastPrinted>2024-12-09T10:39:07Z</cp:lastPrinted>
  <dcterms:created xsi:type="dcterms:W3CDTF">2024-12-09T10:26:57Z</dcterms:created>
  <dcterms:modified xsi:type="dcterms:W3CDTF">2024-12-09T10:43:14Z</dcterms:modified>
</cp:coreProperties>
</file>